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3" documentId="13_ncr:1_{A5F7D4D2-A98D-48A7-8479-465412C5B1A0}" xr6:coauthVersionLast="46" xr6:coauthVersionMax="47" xr10:uidLastSave="{F133A3E8-C78C-49CE-B476-89065C4BD478}"/>
  <bookViews>
    <workbookView xWindow="-120" yWindow="-120" windowWidth="29040" windowHeight="15840" xr2:uid="{00000000-000D-0000-FFFF-FFFF00000000}"/>
  </bookViews>
  <sheets>
    <sheet name="2 pirkimo objekto dalis" sheetId="1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13" l="1"/>
  <c r="H11" i="13" s="1"/>
  <c r="D17" i="13" s="1"/>
  <c r="D18" i="13" l="1"/>
  <c r="D19" i="13" s="1"/>
</calcChain>
</file>

<file path=xl/sharedStrings.xml><?xml version="1.0" encoding="utf-8"?>
<sst xmlns="http://schemas.openxmlformats.org/spreadsheetml/2006/main" count="22" uniqueCount="22">
  <si>
    <t>Darbų aprašymas</t>
  </si>
  <si>
    <t>Mato vnt.</t>
  </si>
  <si>
    <t>2.1.</t>
  </si>
  <si>
    <t>paslaugos vnt.</t>
  </si>
  <si>
    <t>Gamtinių dujų ėminio ėmimas vadovaujantis galiojančio standarto reikalavimais. Gamtinių dujų komponentinės sudėties nustatymas vadovaujantis galiojančio standarto reikalavimais. Reikiamos dokumentacijos užpildymas. Gamtinių dujų išvestinių parametrų skaičiavimas vadovaujantis galiojančio standarto reikalavimais. Reikiamos dokumentacijos užpildymas.</t>
  </si>
  <si>
    <t>Preliminarus kiekis Sutarties galiojimo laikotarpiu</t>
  </si>
  <si>
    <t>Gamtinių dujų komponentinės sudėties nustatymas chromatografijos metodu</t>
  </si>
  <si>
    <t>2 PIRKIMO OBJEKTO DALIS</t>
  </si>
  <si>
    <t>Pasiūlymo formos Priedas Nr.3</t>
  </si>
  <si>
    <t>Paslaugų kaina</t>
  </si>
  <si>
    <t>Lentelė Nr.1</t>
  </si>
  <si>
    <t>Eil. Nr.</t>
  </si>
  <si>
    <t>Paslaugų pavadinimas</t>
  </si>
  <si>
    <t>1 mato vieneto įkainis EUR be PVM</t>
  </si>
  <si>
    <t>Viso, EUR be PVM</t>
  </si>
  <si>
    <t xml:space="preserve">Paslaugų kaina EUR be PVM  </t>
  </si>
  <si>
    <t>Lentelė Nr.2</t>
  </si>
  <si>
    <t xml:space="preserve">Pasiūlymo kaina </t>
  </si>
  <si>
    <t>PVM (21%)</t>
  </si>
  <si>
    <t>Pasiūlymo kaina EUR su PVM</t>
  </si>
  <si>
    <t>Pasiūlymo kaina (C) EUR be PVM:</t>
  </si>
  <si>
    <t>Pasiūlymo kainos detalizavimo lentelės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</si>
</sst>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sz val="11"/>
      <color theme="1"/>
      <name val="Calibri"/>
      <family val="2"/>
      <scheme val="minor"/>
    </font>
    <font>
      <sz val="8"/>
      <color theme="1"/>
      <name val="Arial"/>
      <family val="2"/>
      <charset val="186"/>
    </font>
    <font>
      <b/>
      <sz val="8"/>
      <color theme="1"/>
      <name val="Arial"/>
      <family val="2"/>
      <charset val="186"/>
    </font>
    <font>
      <sz val="8"/>
      <color theme="1"/>
      <name val="Calibri"/>
      <family val="2"/>
      <scheme val="minor"/>
    </font>
    <font>
      <b/>
      <sz val="8"/>
      <name val="Arial"/>
      <family val="2"/>
      <charset val="186"/>
    </font>
    <font>
      <sz val="10"/>
      <color theme="1"/>
      <name val="Arial"/>
      <family val="2"/>
      <charset val="186"/>
    </font>
    <font>
      <b/>
      <sz val="11"/>
      <color theme="1"/>
      <name val="Arial"/>
      <family val="2"/>
      <charset val="186"/>
    </font>
    <font>
      <b/>
      <sz val="10"/>
      <color theme="1"/>
      <name val="Arial"/>
      <family val="2"/>
      <charset val="186"/>
    </font>
  </fonts>
  <fills count="6">
    <fill>
      <patternFill patternType="none"/>
    </fill>
    <fill>
      <patternFill patternType="gray125"/>
    </fill>
    <fill>
      <patternFill patternType="solid">
        <fgColor theme="0" tint="-0.149998474074526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9"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1" xfId="0" applyFont="1" applyBorder="1" applyAlignment="1" applyProtection="1">
      <alignment horizontal="center" vertical="center"/>
    </xf>
    <xf numFmtId="0" fontId="2" fillId="0" borderId="1" xfId="0" applyFont="1" applyBorder="1" applyAlignment="1" applyProtection="1">
      <alignment horizontal="left" vertical="center" wrapText="1"/>
    </xf>
    <xf numFmtId="0" fontId="4" fillId="0" borderId="0" xfId="0" applyFont="1"/>
    <xf numFmtId="0" fontId="4" fillId="0" borderId="0" xfId="0" applyFont="1" applyFill="1"/>
    <xf numFmtId="0" fontId="3" fillId="2" borderId="2"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0" xfId="0" applyFont="1" applyBorder="1" applyAlignment="1" applyProtection="1">
      <alignment horizontal="center" vertical="center"/>
    </xf>
    <xf numFmtId="0" fontId="2" fillId="0" borderId="0" xfId="0" applyFont="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4" fontId="2" fillId="0" borderId="1"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xf numFmtId="0" fontId="7" fillId="0" borderId="0" xfId="0" applyFont="1" applyAlignment="1">
      <alignment horizontal="center"/>
    </xf>
    <xf numFmtId="0" fontId="6" fillId="0" borderId="0" xfId="0" applyFont="1" applyAlignment="1">
      <alignment horizontal="center" vertical="center"/>
    </xf>
    <xf numFmtId="0" fontId="2" fillId="0" borderId="0" xfId="0" applyFont="1"/>
    <xf numFmtId="0" fontId="6" fillId="0" borderId="0" xfId="0" applyFont="1" applyAlignment="1">
      <alignment horizontal="center"/>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164" fontId="5" fillId="4" borderId="6" xfId="0" applyNumberFormat="1" applyFont="1" applyFill="1" applyBorder="1" applyAlignment="1" applyProtection="1">
      <alignment horizontal="center" vertical="center"/>
    </xf>
    <xf numFmtId="0" fontId="3" fillId="0" borderId="0" xfId="0" applyFont="1" applyFill="1" applyBorder="1" applyAlignment="1" applyProtection="1">
      <alignment horizontal="right" vertical="center"/>
    </xf>
    <xf numFmtId="164" fontId="3" fillId="0" borderId="0" xfId="0" applyNumberFormat="1" applyFont="1" applyFill="1" applyBorder="1" applyAlignment="1">
      <alignment horizontal="center" vertical="center"/>
    </xf>
    <xf numFmtId="0" fontId="4" fillId="0" borderId="0" xfId="0" applyFont="1" applyFill="1" applyAlignment="1">
      <alignment horizontal="center"/>
    </xf>
    <xf numFmtId="0" fontId="3" fillId="0" borderId="0" xfId="0" applyFont="1" applyFill="1" applyBorder="1" applyAlignment="1" applyProtection="1">
      <alignment horizontal="center" vertical="center"/>
    </xf>
    <xf numFmtId="0" fontId="8" fillId="0" borderId="0" xfId="0" applyFont="1" applyProtection="1">
      <protection locked="0"/>
    </xf>
    <xf numFmtId="0" fontId="3" fillId="0" borderId="0" xfId="0" applyFont="1" applyAlignment="1">
      <alignment horizontal="right" vertical="center"/>
    </xf>
    <xf numFmtId="0" fontId="3" fillId="0" borderId="0" xfId="0" applyFont="1" applyAlignment="1">
      <alignment horizontal="center"/>
    </xf>
    <xf numFmtId="4" fontId="2" fillId="0" borderId="1" xfId="0" applyNumberFormat="1" applyFont="1" applyBorder="1" applyAlignment="1" applyProtection="1">
      <alignment horizontal="center" vertical="center"/>
      <protection locked="0"/>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3" borderId="5" xfId="0" applyFont="1" applyFill="1" applyBorder="1" applyAlignment="1">
      <alignment horizontal="center"/>
    </xf>
    <xf numFmtId="0" fontId="3" fillId="0" borderId="0" xfId="0" applyFont="1" applyAlignment="1">
      <alignment horizontal="right"/>
    </xf>
    <xf numFmtId="0" fontId="5" fillId="4" borderId="7" xfId="0" applyFont="1" applyFill="1" applyBorder="1" applyAlignment="1">
      <alignment horizontal="right" vertical="center" wrapText="1"/>
    </xf>
    <xf numFmtId="0" fontId="5" fillId="4" borderId="13" xfId="0" applyFont="1" applyFill="1" applyBorder="1" applyAlignment="1">
      <alignment horizontal="right" vertical="center" wrapText="1"/>
    </xf>
    <xf numFmtId="4" fontId="5" fillId="5" borderId="1" xfId="0" applyNumberFormat="1" applyFont="1" applyFill="1" applyBorder="1" applyAlignment="1">
      <alignment horizontal="center" vertical="center"/>
    </xf>
    <xf numFmtId="0" fontId="3" fillId="0" borderId="0" xfId="0" applyFont="1" applyAlignment="1">
      <alignment horizontal="center"/>
    </xf>
    <xf numFmtId="0" fontId="5" fillId="4" borderId="1" xfId="0" applyFont="1" applyFill="1" applyBorder="1" applyAlignment="1">
      <alignment horizontal="right" vertical="center" wrapText="1"/>
    </xf>
    <xf numFmtId="0" fontId="3" fillId="0" borderId="0" xfId="0" applyFont="1" applyAlignment="1">
      <alignment horizontal="right" vertical="center"/>
    </xf>
    <xf numFmtId="0" fontId="3" fillId="4" borderId="3" xfId="0" applyFont="1" applyFill="1" applyBorder="1" applyAlignment="1" applyProtection="1">
      <alignment horizontal="right" vertical="center"/>
    </xf>
    <xf numFmtId="0" fontId="3" fillId="4" borderId="4" xfId="0" applyFont="1" applyFill="1" applyBorder="1" applyAlignment="1" applyProtection="1">
      <alignment horizontal="right" vertical="center"/>
    </xf>
    <xf numFmtId="0" fontId="3" fillId="4" borderId="5" xfId="0" applyFont="1" applyFill="1" applyBorder="1" applyAlignment="1" applyProtection="1">
      <alignment horizontal="right" vertical="center"/>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2" fillId="0" borderId="11" xfId="0" applyFont="1" applyBorder="1" applyAlignment="1" applyProtection="1">
      <alignment horizontal="left" vertical="center" wrapText="1"/>
    </xf>
    <xf numFmtId="0" fontId="2" fillId="0" borderId="12" xfId="0" applyFont="1" applyBorder="1" applyAlignment="1" applyProtection="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Medium9"/>
  <colors>
    <mruColors>
      <color rgb="FFE4E6EA"/>
      <color rgb="FFC4CF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9C0C5-2614-4DDA-B55F-DEA57FFC47DE}">
  <dimension ref="A1:I19"/>
  <sheetViews>
    <sheetView tabSelected="1" zoomScaleNormal="100" workbookViewId="0">
      <selection activeCell="C16" sqref="C16"/>
    </sheetView>
  </sheetViews>
  <sheetFormatPr defaultColWidth="9.140625" defaultRowHeight="11.25" x14ac:dyDescent="0.2"/>
  <cols>
    <col min="1" max="1" width="4.85546875" style="3" bestFit="1" customWidth="1"/>
    <col min="2" max="2" width="36" style="3" customWidth="1"/>
    <col min="3" max="3" width="11.140625" style="3" customWidth="1"/>
    <col min="4" max="4" width="43.7109375" style="4" customWidth="1"/>
    <col min="5" max="5" width="11.140625" style="22" bestFit="1" customWidth="1"/>
    <col min="6" max="6" width="14.7109375" style="4" customWidth="1"/>
    <col min="7" max="7" width="14.42578125" style="3" customWidth="1"/>
    <col min="8" max="8" width="14.28515625" style="3" customWidth="1"/>
    <col min="9" max="16384" width="9.140625" style="3"/>
  </cols>
  <sheetData>
    <row r="1" spans="1:9" s="12" customFormat="1" ht="12.75" x14ac:dyDescent="0.2">
      <c r="E1" s="16"/>
      <c r="F1" s="37" t="s">
        <v>8</v>
      </c>
      <c r="G1" s="37"/>
      <c r="H1" s="37"/>
    </row>
    <row r="2" spans="1:9" s="12" customFormat="1" ht="12.75" x14ac:dyDescent="0.2">
      <c r="D2" s="26" t="s">
        <v>21</v>
      </c>
      <c r="E2" s="16"/>
      <c r="I2" s="14"/>
    </row>
    <row r="3" spans="1:9" s="12" customFormat="1" ht="15" x14ac:dyDescent="0.25">
      <c r="D3" s="15"/>
      <c r="E3" s="16"/>
      <c r="F3" s="13"/>
      <c r="I3" s="14"/>
    </row>
    <row r="4" spans="1:9" s="12" customFormat="1" ht="12.75" x14ac:dyDescent="0.2">
      <c r="D4" s="26" t="s">
        <v>9</v>
      </c>
      <c r="E4" s="16"/>
    </row>
    <row r="5" spans="1:9" x14ac:dyDescent="0.2">
      <c r="A5" s="20"/>
      <c r="B5" s="20"/>
      <c r="C5" s="20"/>
      <c r="D5" s="20"/>
      <c r="E5" s="23"/>
      <c r="F5" s="20"/>
      <c r="G5" s="31" t="s">
        <v>10</v>
      </c>
      <c r="H5" s="31"/>
    </row>
    <row r="6" spans="1:9" ht="12" thickBot="1" x14ac:dyDescent="0.25"/>
    <row r="7" spans="1:9" ht="12" thickBot="1" x14ac:dyDescent="0.25">
      <c r="A7" s="28" t="s">
        <v>7</v>
      </c>
      <c r="B7" s="29"/>
      <c r="C7" s="29"/>
      <c r="D7" s="29"/>
      <c r="E7" s="29"/>
      <c r="F7" s="29"/>
      <c r="G7" s="29"/>
      <c r="H7" s="30"/>
    </row>
    <row r="8" spans="1:9" ht="45" x14ac:dyDescent="0.2">
      <c r="A8" s="17" t="s">
        <v>11</v>
      </c>
      <c r="B8" s="41" t="s">
        <v>12</v>
      </c>
      <c r="C8" s="42"/>
      <c r="D8" s="5" t="s">
        <v>0</v>
      </c>
      <c r="E8" s="17" t="s">
        <v>1</v>
      </c>
      <c r="F8" s="18" t="s">
        <v>5</v>
      </c>
      <c r="G8" s="18" t="s">
        <v>13</v>
      </c>
      <c r="H8" s="18" t="s">
        <v>14</v>
      </c>
    </row>
    <row r="9" spans="1:9" x14ac:dyDescent="0.2">
      <c r="A9" s="17">
        <v>1</v>
      </c>
      <c r="B9" s="43">
        <v>2</v>
      </c>
      <c r="C9" s="44"/>
      <c r="D9" s="5">
        <v>3</v>
      </c>
      <c r="E9" s="5">
        <v>4</v>
      </c>
      <c r="F9" s="5">
        <v>5</v>
      </c>
      <c r="G9" s="5">
        <v>6</v>
      </c>
      <c r="H9" s="5">
        <v>7</v>
      </c>
    </row>
    <row r="10" spans="1:9" ht="79.5" thickBot="1" x14ac:dyDescent="0.25">
      <c r="A10" s="1" t="s">
        <v>2</v>
      </c>
      <c r="B10" s="45" t="s">
        <v>6</v>
      </c>
      <c r="C10" s="46"/>
      <c r="D10" s="2" t="s">
        <v>4</v>
      </c>
      <c r="E10" s="1" t="s">
        <v>3</v>
      </c>
      <c r="F10" s="6">
        <v>396</v>
      </c>
      <c r="G10" s="27">
        <v>300.3</v>
      </c>
      <c r="H10" s="10">
        <f>F10*G10</f>
        <v>118918.8</v>
      </c>
    </row>
    <row r="11" spans="1:9" ht="12" thickBot="1" x14ac:dyDescent="0.25">
      <c r="A11" s="38" t="s">
        <v>15</v>
      </c>
      <c r="B11" s="39"/>
      <c r="C11" s="39"/>
      <c r="D11" s="39"/>
      <c r="E11" s="39"/>
      <c r="F11" s="39"/>
      <c r="G11" s="40"/>
      <c r="H11" s="19">
        <f>H10</f>
        <v>118918.8</v>
      </c>
    </row>
    <row r="12" spans="1:9" x14ac:dyDescent="0.2">
      <c r="A12" s="7"/>
      <c r="B12" s="8"/>
      <c r="C12" s="8"/>
      <c r="D12" s="8"/>
      <c r="E12" s="7"/>
      <c r="F12" s="9"/>
      <c r="G12" s="11"/>
      <c r="H12" s="21"/>
    </row>
    <row r="14" spans="1:9" ht="12.75" x14ac:dyDescent="0.2">
      <c r="B14" s="12"/>
      <c r="C14" s="35" t="s">
        <v>17</v>
      </c>
      <c r="D14" s="35"/>
      <c r="E14" s="15"/>
    </row>
    <row r="15" spans="1:9" ht="12.75" x14ac:dyDescent="0.2">
      <c r="B15" s="12"/>
      <c r="C15" s="15"/>
      <c r="D15" s="15"/>
      <c r="E15" s="25" t="s">
        <v>16</v>
      </c>
    </row>
    <row r="16" spans="1:9" ht="12.75" x14ac:dyDescent="0.2">
      <c r="B16" s="12"/>
      <c r="C16" s="24"/>
      <c r="D16" s="12"/>
      <c r="E16" s="12"/>
    </row>
    <row r="17" spans="1:9" x14ac:dyDescent="0.2">
      <c r="B17" s="36" t="s">
        <v>20</v>
      </c>
      <c r="C17" s="36"/>
      <c r="D17" s="34">
        <f xml:space="preserve"> H11</f>
        <v>118918.8</v>
      </c>
      <c r="E17" s="34"/>
    </row>
    <row r="18" spans="1:9" x14ac:dyDescent="0.2">
      <c r="B18" s="32" t="s">
        <v>18</v>
      </c>
      <c r="C18" s="33"/>
      <c r="D18" s="34">
        <f>D17*0.21</f>
        <v>24972.948</v>
      </c>
      <c r="E18" s="34"/>
    </row>
    <row r="19" spans="1:9" s="4" customFormat="1" x14ac:dyDescent="0.2">
      <c r="A19" s="3"/>
      <c r="B19" s="32" t="s">
        <v>19</v>
      </c>
      <c r="C19" s="33"/>
      <c r="D19" s="34">
        <f>SUM(D17:D18)</f>
        <v>143891.74799999999</v>
      </c>
      <c r="E19" s="34"/>
      <c r="G19" s="3"/>
      <c r="H19" s="3"/>
      <c r="I19" s="3"/>
    </row>
  </sheetData>
  <sheetProtection algorithmName="SHA-512" hashValue="v/z28pPu2/H87sPBgzoYCV5mHUTiqrtdd571vNg2MKy5JrPGmDRkkRykd869hCiUkHSZI5g1I+cSH9hp6Q0Taw==" saltValue="mRZoCKKD2DvrkwfbG+nmJg==" spinCount="100000" sheet="1" objects="1" scenarios="1" selectLockedCells="1"/>
  <mergeCells count="14">
    <mergeCell ref="B19:C19"/>
    <mergeCell ref="D19:E19"/>
    <mergeCell ref="C14:D14"/>
    <mergeCell ref="B17:C17"/>
    <mergeCell ref="D17:E17"/>
    <mergeCell ref="B18:C18"/>
    <mergeCell ref="D18:E18"/>
    <mergeCell ref="A11:G11"/>
    <mergeCell ref="F1:H1"/>
    <mergeCell ref="G5:H5"/>
    <mergeCell ref="A7:H7"/>
    <mergeCell ref="B8:C8"/>
    <mergeCell ref="B9:C9"/>
    <mergeCell ref="B10:C10"/>
  </mergeCell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2" ma:contentTypeDescription="Kurkite naują dokumentą." ma:contentTypeScope="" ma:versionID="9df83fdf503c86caa678b4ecf13c6ce8">
  <xsd:schema xmlns:xsd="http://www.w3.org/2001/XMLSchema" xmlns:xs="http://www.w3.org/2001/XMLSchema" xmlns:p="http://schemas.microsoft.com/office/2006/metadata/properties" xmlns:ns3="acb4f36d-4efa-4c98-b56b-986e108adfb8" xmlns:ns4="0470aaee-9ab8-40e9-b761-f03ef9aa1e12" targetNamespace="http://schemas.microsoft.com/office/2006/metadata/properties" ma:root="true" ma:fieldsID="59454516034e6a4a6d3f68bc4bb57587" ns3:_="" ns4:_="">
    <xsd:import namespace="acb4f36d-4efa-4c98-b56b-986e108adfb8"/>
    <xsd:import namespace="0470aaee-9ab8-40e9-b761-f03ef9aa1e12"/>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AutoKeyPoints" minOccurs="0"/>
                <xsd:element ref="ns3:MediaServiceKeyPoints"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70aaee-9ab8-40e9-b761-f03ef9aa1e12" elementFormDefault="qualified">
    <xsd:import namespace="http://schemas.microsoft.com/office/2006/documentManagement/types"/>
    <xsd:import namespace="http://schemas.microsoft.com/office/infopath/2007/PartnerControls"/>
    <xsd:element name="SharedWithUsers" ma:index="17"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Bendrinta su išsamia informacija" ma:internalName="SharedWithDetails" ma:readOnly="true">
      <xsd:simpleType>
        <xsd:restriction base="dms:Note">
          <xsd:maxLength value="255"/>
        </xsd:restriction>
      </xsd:simpleType>
    </xsd:element>
    <xsd:element name="SharingHintHash" ma:index="19"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468F035-A05A-49D6-9040-F8D5787BA3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0470aaee-9ab8-40e9-b761-f03ef9aa1e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CBDF31-0272-44D3-B590-F48E4D1B2E36}">
  <ds:schemaRefs>
    <ds:schemaRef ds:uri="http://schemas.microsoft.com/sharepoint/v3/contenttype/forms"/>
  </ds:schemaRefs>
</ds:datastoreItem>
</file>

<file path=customXml/itemProps3.xml><?xml version="1.0" encoding="utf-8"?>
<ds:datastoreItem xmlns:ds="http://schemas.openxmlformats.org/officeDocument/2006/customXml" ds:itemID="{52DD8698-E047-457F-8DA1-6EE3CAF8BB57}">
  <ds:schemaRefs>
    <ds:schemaRef ds:uri="0470aaee-9ab8-40e9-b761-f03ef9aa1e12"/>
    <ds:schemaRef ds:uri="http://www.w3.org/XML/1998/namespace"/>
    <ds:schemaRef ds:uri="http://purl.org/dc/elements/1.1/"/>
    <ds:schemaRef ds:uri="http://purl.org/dc/dcmitype/"/>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 pirkimo objekto dalis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2022-01-03T11:56:15Z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f302255e-cf28-4843-9031-c06177cecbc2_Enabled">
    <vt:lpwstr>true</vt:lpwstr>
  </property>
  <property fmtid="{D5CDD505-2E9C-101B-9397-08002B2CF9AE}" pid="4" name="MSIP_Label_f302255e-cf28-4843-9031-c06177cecbc2_SetDate">
    <vt:lpwstr>2021-09-28T11:56:20Z</vt:lpwstr>
  </property>
  <property fmtid="{D5CDD505-2E9C-101B-9397-08002B2CF9AE}" pid="5" name="MSIP_Label_f302255e-cf28-4843-9031-c06177cecbc2_Method">
    <vt:lpwstr>Privileged</vt:lpwstr>
  </property>
  <property fmtid="{D5CDD505-2E9C-101B-9397-08002B2CF9AE}" pid="6" name="MSIP_Label_f302255e-cf28-4843-9031-c06177cecbc2_Name">
    <vt:lpwstr>Siuntimui</vt:lpwstr>
  </property>
  <property fmtid="{D5CDD505-2E9C-101B-9397-08002B2CF9AE}" pid="7" name="MSIP_Label_f302255e-cf28-4843-9031-c06177cecbc2_SiteId">
    <vt:lpwstr>ea88e983-d65a-47b3-adb4-3e1c6d2110d2</vt:lpwstr>
  </property>
  <property fmtid="{D5CDD505-2E9C-101B-9397-08002B2CF9AE}" pid="8" name="MSIP_Label_f302255e-cf28-4843-9031-c06177cecbc2_ActionId">
    <vt:lpwstr>9b2e0ea9-4c35-4b75-bf02-8b6b83cac98d</vt:lpwstr>
  </property>
  <property fmtid="{D5CDD505-2E9C-101B-9397-08002B2CF9AE}" pid="9" name="MSIP_Label_f302255e-cf28-4843-9031-c06177cecbc2_ContentBits">
    <vt:lpwstr>3</vt:lpwstr>
  </property>
</Properties>
</file>